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155" firstSheet="2" activeTab="3"/>
  </bookViews>
  <sheets>
    <sheet name="Informacion del Trámite" sheetId="10" r:id="rId1"/>
    <sheet name="I parte Hoja Ruta 2016" sheetId="11" r:id="rId2"/>
    <sheet name="I parte Hoja de Ruta 2017" sheetId="3" r:id="rId3"/>
    <sheet name="II P Planif2017continuidad2016 " sheetId="7" r:id="rId4"/>
    <sheet name="Hoja de seguimiento" sheetId="9" r:id="rId5"/>
  </sheets>
  <definedNames>
    <definedName name="ExcesoPorcentajeCompletado" localSheetId="3">('II P Planif2017continuidad2016 '!A$8=MEDIAN('II P Planif2017continuidad2016 '!A$8,'II P Planif2017continuidad2016 '!$H1,'II P Planif2017continuidad2016 '!$H1+'II P Planif2017continuidad2016 '!$I1)*('II P Planif2017continuidad2016 '!$H1&gt;0))*(('II P Planif2017continuidad2016 '!A$8&lt;(INT('II P Planif2017continuidad2016 '!$H1+'II P Planif2017continuidad2016 '!$I1*'II P Planif2017continuidad2016 '!$J1)))+('II P Planif2017continuidad2016 '!A$8='II P Planif2017continuidad2016 '!$H1))*('II P Planif2017continuidad2016 '!$J1&gt;0)</definedName>
    <definedName name="ExcesoPorcentajeCompletado">(#REF!=MEDIAN(#REF!,#REF!,#REF!+#REF!)*(#REF!&gt;0))*((#REF!&lt;(INT(#REF!+#REF!*#REF!)))+(#REF!=#REF!))*(#REF!&gt;0)</definedName>
    <definedName name="ExcesoReal" localSheetId="3">'II P Planif2017continuidad2016 '!PeríodoReal*('II P Planif2017continuidad2016 '!$H1&gt;0)</definedName>
    <definedName name="ExcesoReal">PeríodoReal*(#REF!&gt;0)</definedName>
    <definedName name="período_seleccionado" localSheetId="3">'II P Planif2017continuidad2016 '!#REF!</definedName>
    <definedName name="período_seleccionado">#REF!</definedName>
    <definedName name="PeríodoEnPlan" localSheetId="3">'II P Planif2017continuidad2016 '!A$8=MEDIAN('II P Planif2017continuidad2016 '!A$8,'II P Planif2017continuidad2016 '!$F1,'II P Planif2017continuidad2016 '!$F1+'II P Planif2017continuidad2016 '!$G1-1)</definedName>
    <definedName name="PeríodoEnPlan">#REF!=MEDIAN(#REF!,#REF!,#REF!+#REF!-1)</definedName>
    <definedName name="PeríodoReal" localSheetId="3">'II P Planif2017continuidad2016 '!A$8=MEDIAN('II P Planif2017continuidad2016 '!A$8,'II P Planif2017continuidad2016 '!$H1,'II P Planif2017continuidad2016 '!$H1+'II P Planif2017continuidad2016 '!$I1-1)</definedName>
    <definedName name="PeríodoReal">#REF!=MEDIAN(#REF!,#REF!,#REF!+#REF!-1)</definedName>
    <definedName name="Plan" localSheetId="3">'II P Planif2017continuidad2016 '!PeríodoEnPlan*('II P Planif2017continuidad2016 '!$F1&gt;0)</definedName>
    <definedName name="Plan">PeríodoEnPlan*(#REF!&gt;0)</definedName>
    <definedName name="PorcentajeCompletado" localSheetId="3">'II P Planif2017continuidad2016 '!ExcesoPorcentajeCompletado*'II P Planif2017continuidad2016 '!PeríodoEnPlan</definedName>
    <definedName name="PorcentajeCompletado">ExcesoPorcentajeCompletado*PeríodoEnPlan</definedName>
    <definedName name="Real" localSheetId="3">('II P Planif2017continuidad2016 '!PeríodoReal*('II P Planif2017continuidad2016 '!$H1&gt;0))*'II P Planif2017continuidad2016 '!PeríodoEnPlan</definedName>
    <definedName name="Real">(PeríodoReal*(#REF!&gt;0))*PeríodoEnPlan</definedName>
  </definedNames>
  <calcPr calcId="145621"/>
</workbook>
</file>

<file path=xl/calcChain.xml><?xml version="1.0" encoding="utf-8"?>
<calcChain xmlns="http://schemas.openxmlformats.org/spreadsheetml/2006/main">
  <c r="G8" i="7" l="1"/>
  <c r="E8" i="9" s="1"/>
  <c r="C29" i="3" l="1"/>
  <c r="C28" i="3"/>
  <c r="C30" i="3"/>
  <c r="E3" i="9" s="1"/>
  <c r="B30" i="3"/>
  <c r="B29" i="3"/>
  <c r="B28" i="3"/>
  <c r="A30" i="3"/>
  <c r="A29" i="3"/>
  <c r="A28" i="3"/>
  <c r="F11" i="7" l="1"/>
  <c r="D28" i="3" l="1"/>
  <c r="D29" i="3"/>
  <c r="D30" i="3"/>
  <c r="C3" i="9" l="1"/>
  <c r="F10" i="7"/>
  <c r="F9" i="7"/>
</calcChain>
</file>

<file path=xl/sharedStrings.xml><?xml version="1.0" encoding="utf-8"?>
<sst xmlns="http://schemas.openxmlformats.org/spreadsheetml/2006/main" count="97" uniqueCount="95">
  <si>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</si>
  <si>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</si>
  <si>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</si>
  <si>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</si>
  <si>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</si>
  <si>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</si>
  <si>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</si>
  <si>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</si>
  <si>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</si>
  <si>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</si>
  <si>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</si>
  <si>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</si>
  <si>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</si>
  <si>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</si>
  <si>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</si>
  <si>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</si>
  <si>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</si>
  <si>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</si>
  <si>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</si>
  <si>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</si>
  <si>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</si>
  <si>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</si>
  <si>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</si>
  <si>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</si>
  <si>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</si>
  <si>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</si>
  <si>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</si>
  <si>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</si>
  <si>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</si>
  <si>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</si>
  <si>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</si>
  <si>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</si>
  <si>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</si>
  <si>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</si>
  <si>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</si>
  <si>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</si>
  <si>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</si>
  <si>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</si>
  <si>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</si>
  <si>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</si>
  <si>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</si>
  <si>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</si>
  <si>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</si>
  <si>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</si>
  <si>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</si>
  <si>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</si>
  <si>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</si>
  <si>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</si>
  <si>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</si>
  <si>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</si>
  <si>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</si>
  <si>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</si>
  <si>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</si>
  <si>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</si>
  <si>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</si>
  <si>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</si>
  <si>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</si>
  <si>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</si>
  <si>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No aplica</t>
  </si>
  <si>
    <t>Nota de solicitud del tramite</t>
  </si>
  <si>
    <t>150,000 colones para el Senara.</t>
  </si>
  <si>
    <t>Dictámen Técnico en relación con el proyecto consultado y su impacto en los recursos hídricos con base en la información que aporte el interesado y la información disponible en Senara sobre las condiciones sobre las cuales se pretende llevar a cabo el proyecto.</t>
  </si>
  <si>
    <t>Gerencia</t>
  </si>
  <si>
    <t>Gerencia y DIGH</t>
  </si>
  <si>
    <t>Trámite para la emisión de Pronunciamientos de Dictamenes Detallados y Generales</t>
  </si>
  <si>
    <t>a. Nota de solicitud del trámite.
b. Tipo de pronunciamiento solicitado
c. Descripción del caso o proyecto.
d. Plano catastrado de la propiedad
e. Pago de la tarifa en tesorería o cuenta 100-01-000-218434-9 BNCR SENARA Tarifas ASUB la suma de ¢ 150.000 para dictámenes detallados y ¢50.000  para dictámenes generales y adjuntar el comprobante original.
f. Firma del desarrollador o representante legal de la empresa desarrolladora que solicita el trámite, con cédula de identidad o jurídica.
g. Teléfono, fax o correo electrónico para notificación.
h. Para el trámite de dictámenes detallados el usuario  presenta el  Estudio hidrogeológico detallado de acuerdo a los términos de referencia para la ejecución de estudios hidrogeológicos para el proyecto a desarrollar. (ver matriz adjunta).
I. Para dictámenes generales el usuario presenta la solicitud, una descripción de la actividad o proyecto a ejecutar y el plano catastrado de la propiedad.</t>
  </si>
  <si>
    <r>
      <rPr>
        <b/>
        <sz val="10"/>
        <rFont val="Arial"/>
        <family val="2"/>
      </rPr>
      <t>REQUERIMIENTO EN RECURSOS:</t>
    </r>
    <r>
      <rPr>
        <sz val="10"/>
        <rFont val="Arial"/>
        <family val="2"/>
      </rPr>
      <t xml:space="preserve"> equipo humano para hacer la revisión, registros de atención de dictámenes, siendo la fuente recursos propios contenidos en el presupuesto ordinario de la institución.</t>
    </r>
  </si>
  <si>
    <r>
      <t xml:space="preserve">FUENTE: </t>
    </r>
    <r>
      <rPr>
        <sz val="10"/>
        <rFont val="Arial"/>
        <family val="2"/>
      </rPr>
      <t>Mejora identificada por la unidades de Investigación y Gestión Hídrica y por la Dirección de Investigación y Gestión Hídrica.</t>
    </r>
  </si>
  <si>
    <t>TRÁMITE O SERVICIO: Trámite para la emisión de pronunciamientos de dictámenes detallados y generales</t>
  </si>
  <si>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Ministerio de Hacienda, siendo estea solicitud denegada por lo que se tomó la decisión de realizar una actualización de tarifas cobradas por los servicios (dictámenes y pozos) y de esta forma garantizar el financiamiento de nuevas plazas, que permitirán mejorar la atención al usuario y la resolución de las solicitudes. 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</si>
  <si>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</si>
  <si>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</si>
  <si>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r>
      <t>Obtener la aprobación de la Gerencia de  la propuesta de mejora en los</t>
    </r>
    <r>
      <rPr>
        <u/>
        <sz val="10"/>
        <rFont val="Arial"/>
        <family val="2"/>
      </rPr>
      <t xml:space="preserve"> términos de referencia</t>
    </r>
    <r>
      <rPr>
        <sz val="10"/>
        <rFont val="Arial"/>
        <family val="2"/>
      </rPr>
      <t xml:space="preserve">  para la ejecución de los estudios hidrogeológicos,  que permitirá a los usuarios mayor claridad en la presentación de información, agiliza el proceso de respuesta y  es uno de los requisito de  solicitudes de dictámenes.  Al cierre del  Plan 2016 se indicó un avance del 90% y se señaló lo siguiente: 
"La Metodología de estudios hidrogeologicos de hidrocarburos y de Planes reguladores, fueron aprobados por la gerencia y la Junta Directiva y se encuentran publicada en la WEB de SENARA.  Se está en proceso de modificación la matriz de terminos de referencia de estudios hidrogeológicos para todos los proyectos a fin de ajustarlos a la nueva matriz genérica de protección de acuíferos, la cual esta concluida y falta su aprobación para publicación. Se presentará a Gerencia y JD la propuesta de modificación de la matriz de terminos de referencia para los estudios hidrogeológicos de todo tipo de proyecto, una vez esté aprobada la nueva matriz genérica de protección de acuíferos".
</t>
    </r>
    <r>
      <rPr>
        <b/>
        <sz val="10"/>
        <rFont val="Arial"/>
        <family val="2"/>
      </rPr>
      <t xml:space="preserve">En el Plan 2017 </t>
    </r>
    <r>
      <rPr>
        <sz val="10"/>
        <rFont val="Arial"/>
        <family val="2"/>
      </rPr>
      <t>se programa:
1. Presentar a Gerencia y JD la nueva matriz genérica de protección de acuíferos y obtener su aprobación en esta instancia.
2. Publicar en diversos medios, ya sea físicos y/o digitales la nueva matriz genérica de protección de acuíferos.
3. Elaborar la propuesta de modificación de la matriz de términos de referencia de los estudios hidrogeológicos de todo tipo de proyecto.
4. Obtener la aprobación de Gerencia de la modificación de la matriz de términos de referencia de los estudios hidrogeológicos de todo tipo de proyecto.
5. Instruir y comunicar al personal de la institución sobre los cambios en la matriz de términos de referencia de los estudios hidrogeológicos para todo tipo de proyecto.
6. Difundir y comunicar al usuario por diversos medios sobre los cambios en  la matriz de términos de referencia de los estudios hidrogeológicos para tipo de proyecto.
7. Implementar y aplicar la nueva matriz de términos de referencia de los estudios hidrogeológicos para todo tipo de proyecto.</t>
    </r>
  </si>
  <si>
    <t>1. Usuarios presentan estudios hidrogeológicos para elaboración de dictámenes conforme a los  nuevos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</si>
  <si>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Geologa Clara Agudelo. Geologo Roberto Ramírez. Dirección de Investigación y Gestión Hídrica del Senara.</t>
    </r>
  </si>
  <si>
    <r>
      <rPr>
        <b/>
        <sz val="10"/>
        <rFont val="Arial"/>
        <family val="2"/>
      </rPr>
      <t xml:space="preserve">PRÓXIMOS PASOS: </t>
    </r>
    <r>
      <rPr>
        <sz val="10"/>
        <rFont val="Arial"/>
        <family val="2"/>
      </rPr>
      <t xml:space="preserve">Análisis del procedimiento actual de dictámenes o pronunciamientos. Someter a conocimiento de la población la nueva tarifa, efectuar seguimiento de las acciones  propuestas.
</t>
    </r>
  </si>
  <si>
    <t xml:space="preserve">INDIQUE CAULES LAS ALERTAS: </t>
  </si>
  <si>
    <t xml:space="preserve"> Dirección de Investigación y Gestión Hídrica.
Geóloga Clara Agudelo Arango. Roberto Ramírez, Jefes de la Unidad de Gestión e Investigación Hídrica</t>
  </si>
  <si>
    <t>DESCRIPCIÓN DE LA REFORMA: 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La meta de esta reforma es: Poner a disposición de los usuarios y profesionales una descripción de Términos de Referencia para elaborar Estudios Hidrogeológicos para todo tipo de proyecto actualizada en cuanto a su contenido y forma. El Indicador es: Términos de Referencia para elaborar Estudios Hidrogeológicos para todo tipo de proyecto actualizada y comunicada a usuarios internos y externos.
2.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</si>
  <si>
    <t>Porcentaje de avance a</t>
  </si>
  <si>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para todo tipo de proyecto actualizada en cuanto a su contenido y forma.</t>
    </r>
    <r>
      <rPr>
        <b/>
        <sz val="10"/>
        <rFont val="Arial"/>
        <family val="2"/>
      </rPr>
      <t xml:space="preserve"> El Indicador es: </t>
    </r>
    <r>
      <rPr>
        <sz val="10"/>
        <rFont val="Arial"/>
        <family val="2"/>
      </rPr>
      <t>Términos de Referencia para elaborar Estudios Hidrogeológicos para todo tipo de proyecto actualizada y comunicada a usuarios internos y externos.
2. La segunda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tercera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r>
  </si>
  <si>
    <t>22579733 extensiones 200 recepción, 350 Dirección, 121 con Clara Agudelo, Roberto Ramírez 532</t>
  </si>
  <si>
    <t xml:space="preserve"> Director. Dirección de Investigación y Gestión Hídrica.
Geóloga Clara Agudelo Arango. Jefa de la Unidad de Gestión Hídrica. Geólogo Roberto Ramírez Jefe Unidad de Investigación.</t>
  </si>
  <si>
    <t>lagudelo@senara.go.cr; rramirez@senara.go.cr</t>
  </si>
  <si>
    <t>30 días hábiles siguientes a la solicitud.</t>
  </si>
  <si>
    <t>Con rezago en lo programado (    )</t>
  </si>
  <si>
    <t>De acuerdo con lo programado (  x  )</t>
  </si>
  <si>
    <t>SI          X NO</t>
  </si>
  <si>
    <t xml:space="preserve">☐ SI          x NO      </t>
  </si>
  <si>
    <t xml:space="preserve"> Se señala que para el caso de la primer reforma propuesta se cuenta con la aprobación de Junta Directiva de la Matriz Genérica de Protección de Acuíferos, siendo esta un paso previo necesario para continuar con la acción de elaborar una propuesta de ajuste a la matriz de términios de referencia para elaborar estudios hidrogeológicos que sea aplicable a todo tipo de proyecto y luego comunicar al usuario los cambios.  En la segunda mejora propuesta se avanza con la aprobación por parte de Junta Directiva del estudio de actualización de los precios por servicios cobrados por el SENARA, se está trabajando con este estudio aprobado para atender y continuar con el desarrollo de las accciones siguientes descritas en el planificador.</t>
  </si>
  <si>
    <r>
      <rPr>
        <b/>
        <sz val="10"/>
        <rFont val="Arial"/>
        <family val="2"/>
      </rPr>
      <t>EQUIPO QUE ACOMPAÑA/PARTICIPA:</t>
    </r>
    <r>
      <rPr>
        <sz val="10"/>
        <rFont val="Arial"/>
        <family val="2"/>
      </rPr>
      <t xml:space="preserve"> Representante de Contraloría de Servicios, Planifiación Institucional, Dirección Jurídica, Gerencia.</t>
    </r>
  </si>
  <si>
    <t xml:space="preserve">     ☐   INCLUSION DE NUEVAS ACTIVIDADES
     ☐   CAMBIO DE FECHAS EN LAS ACTIVIDADES
     ☐   ELIMINACION DE ACTIVIDADADES 
     x   OTROS (ESPECIFIQUE):El Planificador 2017 es continuidad del Plan 2016, por cuanto hasta concluir con las acciones iniciadas en el 2016 se estará iniciando con nuevas o adicionales mejoras,  no se recomienda iniciar otras o nuevas mejoras en el 2017, considerando que los recursos humanos disponibles se deben concentrar  en finalizar las acciones inciadas en el 2016, a su vez, con los recursos humanos disponibles en este momento  no es posible iniciar nuevas reformas.  Adicionalmente por el alcance, significado, contenido y efecto de las acciones propuestas en el 2016, se requiere terminar con las acciones propuesta para el periodo 2016, y posteriormente proceder a  identificar y programar nuevas iniciativas de mejora en este tipo de trámite en los planes sub siguientes.</t>
  </si>
  <si>
    <t>10 de mayo del  2017</t>
  </si>
  <si>
    <t>La matriz ha sido aprobada por la Junta Directiva del SENARA. La matriz se tiene lista, ha sido aprobada por la Junta Directiva del SENARA y se están realizando talleres con instituciones afines para su conocimiento.</t>
  </si>
  <si>
    <t>El estudio de actualización de los precios por servicios cobrados por el SENARA fue relizado y aprobado por la Junta Directiva. La tarifa está siendo revisada debido a algunos cambios requeridos en los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</si>
</sst>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1"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8"/>
      <name val="Arial"/>
      <family val="2"/>
    </font>
    <font>
      <sz val="9"/>
      <name val="Arial"/>
      <family val="2"/>
    </font>
    <font>
      <sz val="10"/>
      <name val="Calibri"/>
      <family val="2"/>
    </font>
    <font>
      <sz val="9"/>
      <name val="Calibri"/>
      <family val="2"/>
    </font>
    <font>
      <sz val="11"/>
      <color theme="1"/>
      <name val="Calibri"/>
      <family val="2"/>
    </font>
    <font>
      <b/>
      <sz val="10"/>
      <name val="Arial"/>
      <family val="2"/>
    </font>
    <font>
      <u/>
      <sz val="10"/>
      <name val="Arial"/>
      <family val="2"/>
    </font>
    <font>
      <u/>
      <sz val="10"/>
      <color theme="10"/>
      <name val="Arial"/>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4">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xf numFmtId="0" fontId="39" fillId="0" borderId="0" applyNumberFormat="0" applyFill="0" applyBorder="0" applyAlignment="0" applyProtection="0"/>
    <xf numFmtId="9" fontId="40" fillId="0" borderId="0" applyFont="0" applyFill="0" applyBorder="0" applyAlignment="0" applyProtection="0"/>
  </cellStyleXfs>
  <cellXfs count="155">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65" fontId="32" fillId="9" borderId="16" xfId="0" applyNumberFormat="1" applyFont="1" applyFill="1" applyBorder="1" applyAlignment="1">
      <alignment horizontal="center" vertical="center" wrapText="1"/>
    </xf>
    <xf numFmtId="0" fontId="1" fillId="0" borderId="16" xfId="0" applyFont="1" applyBorder="1" applyAlignment="1" applyProtection="1">
      <alignment horizontal="center" vertical="center" wrapText="1"/>
    </xf>
    <xf numFmtId="165" fontId="32" fillId="0" borderId="16" xfId="0" applyNumberFormat="1" applyFont="1" applyBorder="1" applyAlignment="1" applyProtection="1">
      <alignment horizontal="center" vertical="center" wrapText="1"/>
      <protection locked="0"/>
    </xf>
    <xf numFmtId="1" fontId="34"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3" fillId="0" borderId="0" xfId="8" applyFont="1" applyAlignment="1" applyProtection="1">
      <alignment horizontal="justify" vertical="top"/>
      <protection locked="0"/>
    </xf>
    <xf numFmtId="3" fontId="12" fillId="0" borderId="0" xfId="9" applyBorder="1" applyAlignment="1" applyProtection="1">
      <alignment horizontal="justify" vertical="top"/>
      <protection locked="0"/>
    </xf>
    <xf numFmtId="0" fontId="9" fillId="0" borderId="0" xfId="6" applyAlignment="1" applyProtection="1">
      <alignment horizontal="justify" vertical="top"/>
      <protection locked="0"/>
    </xf>
    <xf numFmtId="0" fontId="1" fillId="7" borderId="16" xfId="0" applyFont="1" applyFill="1" applyBorder="1" applyAlignment="1">
      <alignment horizontal="justify" vertical="center" wrapText="1"/>
    </xf>
    <xf numFmtId="0" fontId="36" fillId="2" borderId="16" xfId="11" applyFont="1" applyFill="1" applyBorder="1" applyAlignment="1">
      <alignment horizontal="center" vertical="center"/>
    </xf>
    <xf numFmtId="0" fontId="37" fillId="2" borderId="16" xfId="1" applyFont="1" applyFill="1" applyBorder="1" applyAlignment="1">
      <alignment horizontal="center" vertical="top" wrapText="1"/>
    </xf>
    <xf numFmtId="0" fontId="37" fillId="2" borderId="16" xfId="1" applyFont="1" applyFill="1" applyBorder="1" applyAlignment="1">
      <alignment vertical="top" wrapText="1"/>
    </xf>
    <xf numFmtId="164" fontId="37"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7" fillId="2" borderId="0" xfId="1" applyNumberFormat="1" applyFont="1" applyFill="1" applyBorder="1" applyAlignment="1">
      <alignment horizontal="center" vertical="top" wrapText="1"/>
    </xf>
    <xf numFmtId="164" fontId="37" fillId="2" borderId="0" xfId="1" applyNumberFormat="1" applyFont="1" applyFill="1" applyBorder="1" applyAlignment="1">
      <alignment horizontal="center" vertical="top" wrapText="1"/>
    </xf>
    <xf numFmtId="0" fontId="37" fillId="2" borderId="0" xfId="0" applyFont="1" applyFill="1" applyBorder="1" applyAlignment="1">
      <alignment horizontal="center" vertical="top" wrapText="1"/>
    </xf>
    <xf numFmtId="9" fontId="33" fillId="0" borderId="16" xfId="0" applyNumberFormat="1" applyFont="1" applyFill="1" applyBorder="1" applyAlignment="1" applyProtection="1">
      <alignment horizontal="center" vertical="center" wrapText="1"/>
      <protection locked="0"/>
    </xf>
    <xf numFmtId="0" fontId="1" fillId="0" borderId="16" xfId="0" applyFont="1" applyBorder="1" applyAlignment="1" applyProtection="1">
      <alignment horizontal="justify" vertical="top" wrapText="1"/>
    </xf>
    <xf numFmtId="49" fontId="35" fillId="0" borderId="16" xfId="2" applyNumberFormat="1" applyFont="1" applyFill="1" applyBorder="1" applyAlignment="1" applyProtection="1">
      <alignment horizontal="left" vertical="top" wrapText="1"/>
      <protection locked="0"/>
    </xf>
    <xf numFmtId="0" fontId="1" fillId="0" borderId="16" xfId="0" applyFont="1" applyBorder="1" applyAlignment="1">
      <alignment horizontal="justify" vertical="top" wrapText="1"/>
    </xf>
    <xf numFmtId="0" fontId="1" fillId="0" borderId="16" xfId="0" applyFont="1" applyBorder="1" applyAlignment="1">
      <alignment vertical="center" wrapText="1"/>
    </xf>
    <xf numFmtId="0" fontId="23" fillId="0" borderId="20" xfId="11" applyFont="1" applyFill="1" applyBorder="1" applyAlignment="1">
      <alignment vertical="center" wrapText="1"/>
    </xf>
    <xf numFmtId="14" fontId="32" fillId="0" borderId="16" xfId="0" applyNumberFormat="1" applyFont="1" applyBorder="1" applyAlignment="1" applyProtection="1">
      <alignment horizontal="center" vertical="center" wrapText="1"/>
      <protection locked="0"/>
    </xf>
    <xf numFmtId="165" fontId="32" fillId="0" borderId="16" xfId="0" applyNumberFormat="1" applyFont="1" applyFill="1" applyBorder="1" applyAlignment="1">
      <alignment horizontal="center" vertical="center" wrapText="1"/>
    </xf>
    <xf numFmtId="0" fontId="29" fillId="0" borderId="30" xfId="0" applyFont="1" applyFill="1" applyBorder="1" applyAlignment="1">
      <alignment vertical="center" wrapText="1"/>
    </xf>
    <xf numFmtId="0" fontId="39" fillId="0" borderId="30" xfId="12" applyFill="1" applyBorder="1" applyAlignment="1">
      <alignment vertical="center" wrapText="1"/>
    </xf>
    <xf numFmtId="9" fontId="33" fillId="0" borderId="16" xfId="13" applyNumberFormat="1" applyFont="1" applyFill="1" applyBorder="1" applyAlignment="1" applyProtection="1">
      <alignment horizontal="center" vertical="center" wrapText="1"/>
      <protection locked="0"/>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4" borderId="27" xfId="0" applyFont="1" applyFill="1" applyBorder="1" applyAlignment="1">
      <alignment vertical="top" wrapText="1"/>
    </xf>
    <xf numFmtId="0" fontId="28" fillId="4" borderId="28" xfId="0" applyFont="1" applyFill="1" applyBorder="1" applyAlignment="1">
      <alignment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0" xfId="0" applyFill="1" applyBorder="1" applyAlignment="1">
      <alignment horizontal="center"/>
    </xf>
    <xf numFmtId="0" fontId="1" fillId="2" borderId="0" xfId="0" applyFont="1" applyFill="1" applyBorder="1" applyAlignment="1">
      <alignment horizontal="center" wrapText="1"/>
    </xf>
    <xf numFmtId="0" fontId="37" fillId="2" borderId="1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37" fillId="2" borderId="19" xfId="0" applyFont="1" applyFill="1" applyBorder="1" applyAlignment="1">
      <alignment horizontal="left" vertical="top" wrapText="1"/>
    </xf>
    <xf numFmtId="0" fontId="37" fillId="2" borderId="25" xfId="0" applyFont="1" applyFill="1" applyBorder="1" applyAlignment="1">
      <alignment horizontal="left" vertical="top" wrapText="1"/>
    </xf>
    <xf numFmtId="0" fontId="37" fillId="2" borderId="26" xfId="0" applyFont="1" applyFill="1" applyBorder="1" applyAlignment="1">
      <alignment horizontal="left" vertical="top" wrapText="1"/>
    </xf>
    <xf numFmtId="0" fontId="37" fillId="2" borderId="16" xfId="1" applyFont="1" applyFill="1" applyBorder="1" applyAlignment="1">
      <alignment horizontal="center"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0" fillId="2" borderId="0" xfId="0" applyFill="1" applyBorder="1" applyAlignment="1">
      <alignment horizontal="center" wrapText="1"/>
    </xf>
    <xf numFmtId="0" fontId="37" fillId="2" borderId="16" xfId="0" applyFont="1" applyFill="1" applyBorder="1" applyAlignment="1">
      <alignment horizontal="center" vertical="center"/>
    </xf>
    <xf numFmtId="0" fontId="37" fillId="2" borderId="3" xfId="0" applyFont="1" applyFill="1" applyBorder="1" applyAlignment="1">
      <alignment horizontal="justify" vertical="top" wrapText="1"/>
    </xf>
    <xf numFmtId="0" fontId="37" fillId="2" borderId="4" xfId="0" applyFont="1" applyFill="1" applyBorder="1" applyAlignment="1">
      <alignment horizontal="justify" vertical="top" wrapText="1"/>
    </xf>
    <xf numFmtId="0" fontId="37" fillId="2" borderId="5" xfId="0" applyFont="1" applyFill="1" applyBorder="1" applyAlignment="1">
      <alignment horizontal="justify" vertical="top" wrapText="1"/>
    </xf>
    <xf numFmtId="0" fontId="37" fillId="2" borderId="6" xfId="0" applyFont="1" applyFill="1" applyBorder="1" applyAlignment="1">
      <alignment horizontal="justify" vertical="top" wrapText="1"/>
    </xf>
    <xf numFmtId="0" fontId="37" fillId="2" borderId="0" xfId="0" applyFont="1" applyFill="1" applyBorder="1" applyAlignment="1">
      <alignment horizontal="justify" vertical="top" wrapText="1"/>
    </xf>
    <xf numFmtId="0" fontId="37" fillId="2" borderId="7" xfId="0" applyFont="1" applyFill="1" applyBorder="1" applyAlignment="1">
      <alignment horizontal="justify" vertical="top" wrapText="1"/>
    </xf>
    <xf numFmtId="0" fontId="37" fillId="2" borderId="8" xfId="0" applyFont="1" applyFill="1" applyBorder="1" applyAlignment="1">
      <alignment horizontal="justify" vertical="top" wrapText="1"/>
    </xf>
    <xf numFmtId="0" fontId="37" fillId="2" borderId="9" xfId="0" applyFont="1" applyFill="1" applyBorder="1" applyAlignment="1">
      <alignment horizontal="justify" vertical="top" wrapText="1"/>
    </xf>
    <xf numFmtId="0" fontId="37"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0" fillId="0" borderId="3" xfId="6" applyFont="1" applyBorder="1" applyAlignment="1" applyProtection="1">
      <alignment horizontal="left" vertical="top" wrapText="1"/>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0"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cellXfs>
  <cellStyles count="14">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xfId="13" builtinId="5"/>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4"/>
          <c:order val="0"/>
          <c:invertIfNegative val="0"/>
          <c:val>
            <c:numRef>
              <c:f>'II P Planif2017continuidad2016 '!$D$9:$D$11</c:f>
              <c:numCache>
                <c:formatCode>dd/mm/yy;@</c:formatCode>
                <c:ptCount val="3"/>
                <c:pt idx="0" formatCode="m/d/yyyy">
                  <c:v>42736</c:v>
                </c:pt>
                <c:pt idx="1">
                  <c:v>42736</c:v>
                </c:pt>
                <c:pt idx="2">
                  <c:v>42736</c:v>
                </c:pt>
              </c:numCache>
            </c:numRef>
          </c:val>
        </c:ser>
        <c:ser>
          <c:idx val="5"/>
          <c:order val="1"/>
          <c:spPr>
            <a:noFill/>
          </c:spPr>
          <c:invertIfNegative val="0"/>
          <c:val>
            <c:numRef>
              <c:f>'II P Planif2017continuidad2016 '!$E$9:$E$11</c:f>
              <c:numCache>
                <c:formatCode>dd/mm/yy;@</c:formatCode>
                <c:ptCount val="3"/>
                <c:pt idx="0">
                  <c:v>42855</c:v>
                </c:pt>
                <c:pt idx="1">
                  <c:v>42916</c:v>
                </c:pt>
                <c:pt idx="2">
                  <c:v>42916</c:v>
                </c:pt>
              </c:numCache>
            </c:numRef>
          </c:val>
        </c:ser>
        <c:dLbls>
          <c:showLegendKey val="0"/>
          <c:showVal val="0"/>
          <c:showCatName val="0"/>
          <c:showSerName val="0"/>
          <c:showPercent val="0"/>
          <c:showBubbleSize val="0"/>
        </c:dLbls>
        <c:gapWidth val="50"/>
        <c:overlap val="100"/>
        <c:axId val="88734208"/>
        <c:axId val="82161600"/>
      </c:barChart>
      <c:catAx>
        <c:axId val="88734208"/>
        <c:scaling>
          <c:orientation val="maxMin"/>
        </c:scaling>
        <c:delete val="0"/>
        <c:axPos val="l"/>
        <c:majorTickMark val="out"/>
        <c:minorTickMark val="none"/>
        <c:tickLblPos val="nextTo"/>
        <c:crossAx val="82161600"/>
        <c:crossesAt val="42736"/>
        <c:auto val="1"/>
        <c:lblAlgn val="ctr"/>
        <c:lblOffset val="100"/>
        <c:noMultiLvlLbl val="0"/>
      </c:catAx>
      <c:valAx>
        <c:axId val="82161600"/>
        <c:scaling>
          <c:orientation val="minMax"/>
          <c:max val="42736"/>
          <c:min val="0"/>
        </c:scaling>
        <c:delete val="0"/>
        <c:axPos val="t"/>
        <c:majorGridlines/>
        <c:numFmt formatCode="dd/mm" sourceLinked="0"/>
        <c:majorTickMark val="out"/>
        <c:minorTickMark val="none"/>
        <c:tickLblPos val="nextTo"/>
        <c:txPr>
          <a:bodyPr rot="60000" anchor="t" anchorCtr="0"/>
          <a:lstStyle/>
          <a:p>
            <a:pPr>
              <a:defRPr/>
            </a:pPr>
            <a:endParaRPr lang="es-CR"/>
          </a:p>
        </c:txPr>
        <c:crossAx val="8873420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12</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workbookViewId="0">
      <selection activeCell="C14" sqref="C14"/>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5" t="s">
        <v>23</v>
      </c>
      <c r="C2" s="76"/>
    </row>
    <row r="3" spans="2:3" ht="38.25" customHeight="1" thickBot="1" x14ac:dyDescent="0.25">
      <c r="B3" s="32" t="s">
        <v>24</v>
      </c>
      <c r="C3" s="33" t="s">
        <v>64</v>
      </c>
    </row>
    <row r="4" spans="2:3" ht="15.75" thickBot="1" x14ac:dyDescent="0.25">
      <c r="B4" s="32" t="s">
        <v>25</v>
      </c>
      <c r="C4" s="33" t="s">
        <v>52</v>
      </c>
    </row>
    <row r="5" spans="2:3" ht="15.75" thickBot="1" x14ac:dyDescent="0.25">
      <c r="B5" s="32" t="s">
        <v>26</v>
      </c>
      <c r="C5" s="33" t="s">
        <v>53</v>
      </c>
    </row>
    <row r="6" spans="2:3" ht="76.5" customHeight="1" thickBot="1" x14ac:dyDescent="0.25">
      <c r="B6" s="32" t="s">
        <v>27</v>
      </c>
      <c r="C6" s="33" t="s">
        <v>56</v>
      </c>
    </row>
    <row r="7" spans="2:3" ht="100.5" thickBot="1" x14ac:dyDescent="0.25">
      <c r="B7" s="34" t="s">
        <v>28</v>
      </c>
      <c r="C7" s="33" t="s">
        <v>61</v>
      </c>
    </row>
    <row r="8" spans="2:3" ht="15.75" thickBot="1" x14ac:dyDescent="0.25">
      <c r="B8" s="35" t="s">
        <v>29</v>
      </c>
      <c r="C8" s="36" t="s">
        <v>30</v>
      </c>
    </row>
    <row r="9" spans="2:3" ht="342.75" thickBot="1" x14ac:dyDescent="0.25">
      <c r="B9" s="41" t="s">
        <v>65</v>
      </c>
      <c r="C9" s="41" t="s">
        <v>57</v>
      </c>
    </row>
    <row r="10" spans="2:3" ht="84.75" customHeight="1" thickBot="1" x14ac:dyDescent="0.25">
      <c r="B10" s="77" t="s">
        <v>31</v>
      </c>
      <c r="C10" s="78"/>
    </row>
    <row r="11" spans="2:3" ht="15.75" thickBot="1" x14ac:dyDescent="0.25">
      <c r="B11" s="32" t="s">
        <v>32</v>
      </c>
      <c r="C11" s="33" t="s">
        <v>84</v>
      </c>
    </row>
    <row r="12" spans="2:3" ht="15.75" thickBot="1" x14ac:dyDescent="0.25">
      <c r="B12" s="32" t="s">
        <v>33</v>
      </c>
      <c r="C12" s="33" t="s">
        <v>58</v>
      </c>
    </row>
    <row r="13" spans="2:3" ht="20.25" customHeight="1" thickBot="1" x14ac:dyDescent="0.25">
      <c r="B13" s="32" t="s">
        <v>34</v>
      </c>
      <c r="C13" s="33" t="s">
        <v>60</v>
      </c>
    </row>
    <row r="14" spans="2:3" ht="35.25" customHeight="1" thickBot="1" x14ac:dyDescent="0.25">
      <c r="B14" s="32" t="s">
        <v>35</v>
      </c>
      <c r="C14" s="33" t="s">
        <v>59</v>
      </c>
    </row>
    <row r="15" spans="2:3" ht="15.75" thickBot="1" x14ac:dyDescent="0.25">
      <c r="B15" s="81" t="s">
        <v>41</v>
      </c>
      <c r="C15" s="82"/>
    </row>
    <row r="16" spans="2:3" ht="15.75" thickBot="1" x14ac:dyDescent="0.25">
      <c r="B16" s="32" t="s">
        <v>36</v>
      </c>
      <c r="C16" s="33" t="s">
        <v>54</v>
      </c>
    </row>
    <row r="17" spans="2:3" ht="72" thickBot="1" x14ac:dyDescent="0.25">
      <c r="B17" s="32" t="s">
        <v>37</v>
      </c>
      <c r="C17" s="72" t="s">
        <v>82</v>
      </c>
    </row>
    <row r="18" spans="2:3" ht="15.75" thickBot="1" x14ac:dyDescent="0.25">
      <c r="B18" s="32" t="s">
        <v>38</v>
      </c>
      <c r="C18" s="73" t="s">
        <v>83</v>
      </c>
    </row>
    <row r="19" spans="2:3" ht="43.5" thickBot="1" x14ac:dyDescent="0.25">
      <c r="B19" s="32" t="s">
        <v>39</v>
      </c>
      <c r="C19" s="72" t="s">
        <v>81</v>
      </c>
    </row>
    <row r="20" spans="2:3" ht="15.75" thickBot="1" x14ac:dyDescent="0.25">
      <c r="B20" s="32" t="s">
        <v>40</v>
      </c>
      <c r="C20" s="40" t="s">
        <v>55</v>
      </c>
    </row>
    <row r="21" spans="2:3" ht="39" customHeight="1" thickBot="1" x14ac:dyDescent="0.25">
      <c r="B21" s="79" t="s">
        <v>42</v>
      </c>
      <c r="C21" s="80"/>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A36" sqref="A36:I37"/>
    </sheetView>
  </sheetViews>
  <sheetFormatPr baseColWidth="10" defaultColWidth="11.42578125" defaultRowHeight="12.75" x14ac:dyDescent="0.2"/>
  <cols>
    <col min="1" max="4" width="11.42578125" style="1"/>
    <col min="5" max="5" width="9.140625" style="1" customWidth="1"/>
    <col min="6" max="8" width="11.42578125" style="1"/>
    <col min="9" max="9" width="29" style="1" customWidth="1"/>
    <col min="10" max="16384" width="11.42578125" style="1"/>
  </cols>
  <sheetData>
    <row r="1" spans="1:11" ht="25.5" customHeight="1" x14ac:dyDescent="0.2">
      <c r="A1" s="112" t="s">
        <v>0</v>
      </c>
      <c r="B1" s="112"/>
      <c r="C1" s="112"/>
      <c r="D1" s="112"/>
      <c r="E1" s="112"/>
      <c r="F1" s="112"/>
      <c r="G1" s="112"/>
      <c r="H1" s="112"/>
      <c r="I1" s="112"/>
    </row>
    <row r="2" spans="1:11" x14ac:dyDescent="0.2">
      <c r="A2" s="122"/>
      <c r="B2" s="122"/>
      <c r="C2" s="122"/>
      <c r="D2" s="122"/>
      <c r="E2" s="122"/>
      <c r="F2" s="122"/>
      <c r="G2" s="122"/>
      <c r="H2" s="122"/>
      <c r="I2" s="122"/>
    </row>
    <row r="3" spans="1:11" ht="12.75" customHeight="1" x14ac:dyDescent="0.2">
      <c r="A3" s="91" t="s">
        <v>68</v>
      </c>
      <c r="B3" s="91"/>
      <c r="C3" s="91"/>
      <c r="D3" s="91"/>
      <c r="E3" s="91"/>
      <c r="F3" s="91"/>
      <c r="G3" s="91"/>
      <c r="H3" s="91"/>
      <c r="I3" s="91"/>
    </row>
    <row r="4" spans="1:11" ht="13.5" customHeight="1" x14ac:dyDescent="0.2">
      <c r="A4" s="91"/>
      <c r="B4" s="91"/>
      <c r="C4" s="91"/>
      <c r="D4" s="91"/>
      <c r="E4" s="91"/>
      <c r="F4" s="91"/>
      <c r="G4" s="91"/>
      <c r="H4" s="91"/>
      <c r="I4" s="91"/>
    </row>
    <row r="5" spans="1:11" x14ac:dyDescent="0.2">
      <c r="A5" s="111"/>
      <c r="B5" s="111"/>
      <c r="C5" s="111"/>
      <c r="D5" s="111"/>
      <c r="E5" s="111"/>
      <c r="F5" s="111"/>
      <c r="G5" s="111"/>
      <c r="H5" s="111"/>
      <c r="I5" s="111"/>
    </row>
    <row r="6" spans="1:11" ht="12.75" customHeight="1" x14ac:dyDescent="0.2">
      <c r="A6" s="113" t="s">
        <v>80</v>
      </c>
      <c r="B6" s="114"/>
      <c r="C6" s="114"/>
      <c r="D6" s="114"/>
      <c r="E6" s="114"/>
      <c r="F6" s="114"/>
      <c r="G6" s="114"/>
      <c r="H6" s="114"/>
      <c r="I6" s="115"/>
      <c r="K6" s="2"/>
    </row>
    <row r="7" spans="1:11" x14ac:dyDescent="0.2">
      <c r="A7" s="116"/>
      <c r="B7" s="117"/>
      <c r="C7" s="117"/>
      <c r="D7" s="117"/>
      <c r="E7" s="117"/>
      <c r="F7" s="117"/>
      <c r="G7" s="117"/>
      <c r="H7" s="117"/>
      <c r="I7" s="118"/>
      <c r="K7" s="2"/>
    </row>
    <row r="8" spans="1:11" ht="21" x14ac:dyDescent="0.2">
      <c r="A8" s="116"/>
      <c r="B8" s="117"/>
      <c r="C8" s="117"/>
      <c r="D8" s="117"/>
      <c r="E8" s="117"/>
      <c r="F8" s="117"/>
      <c r="G8" s="117"/>
      <c r="H8" s="117"/>
      <c r="I8" s="118"/>
      <c r="K8" s="3"/>
    </row>
    <row r="9" spans="1:11" ht="21" x14ac:dyDescent="0.2">
      <c r="A9" s="116"/>
      <c r="B9" s="117"/>
      <c r="C9" s="117"/>
      <c r="D9" s="117"/>
      <c r="E9" s="117"/>
      <c r="F9" s="117"/>
      <c r="G9" s="117"/>
      <c r="H9" s="117"/>
      <c r="I9" s="118"/>
      <c r="K9" s="3"/>
    </row>
    <row r="10" spans="1:11" ht="21" x14ac:dyDescent="0.2">
      <c r="A10" s="116"/>
      <c r="B10" s="117"/>
      <c r="C10" s="117"/>
      <c r="D10" s="117"/>
      <c r="E10" s="117"/>
      <c r="F10" s="117"/>
      <c r="G10" s="117"/>
      <c r="H10" s="117"/>
      <c r="I10" s="118"/>
      <c r="K10" s="3"/>
    </row>
    <row r="11" spans="1:11" ht="21" x14ac:dyDescent="0.2">
      <c r="A11" s="116"/>
      <c r="B11" s="117"/>
      <c r="C11" s="117"/>
      <c r="D11" s="117"/>
      <c r="E11" s="117"/>
      <c r="F11" s="117"/>
      <c r="G11" s="117"/>
      <c r="H11" s="117"/>
      <c r="I11" s="118"/>
      <c r="K11" s="3"/>
    </row>
    <row r="12" spans="1:11" ht="21" x14ac:dyDescent="0.2">
      <c r="A12" s="116"/>
      <c r="B12" s="117"/>
      <c r="C12" s="117"/>
      <c r="D12" s="117"/>
      <c r="E12" s="117"/>
      <c r="F12" s="117"/>
      <c r="G12" s="117"/>
      <c r="H12" s="117"/>
      <c r="I12" s="118"/>
      <c r="K12" s="3"/>
    </row>
    <row r="13" spans="1:11" ht="21" x14ac:dyDescent="0.2">
      <c r="A13" s="116"/>
      <c r="B13" s="117"/>
      <c r="C13" s="117"/>
      <c r="D13" s="117"/>
      <c r="E13" s="117"/>
      <c r="F13" s="117"/>
      <c r="G13" s="117"/>
      <c r="H13" s="117"/>
      <c r="I13" s="118"/>
      <c r="K13" s="3"/>
    </row>
    <row r="14" spans="1:11" ht="21" x14ac:dyDescent="0.2">
      <c r="A14" s="116"/>
      <c r="B14" s="117"/>
      <c r="C14" s="117"/>
      <c r="D14" s="117"/>
      <c r="E14" s="117"/>
      <c r="F14" s="117"/>
      <c r="G14" s="117"/>
      <c r="H14" s="117"/>
      <c r="I14" s="118"/>
      <c r="K14" s="3"/>
    </row>
    <row r="15" spans="1:11" ht="21" x14ac:dyDescent="0.2">
      <c r="A15" s="116"/>
      <c r="B15" s="117"/>
      <c r="C15" s="117"/>
      <c r="D15" s="117"/>
      <c r="E15" s="117"/>
      <c r="F15" s="117"/>
      <c r="G15" s="117"/>
      <c r="H15" s="117"/>
      <c r="I15" s="118"/>
      <c r="K15" s="3"/>
    </row>
    <row r="16" spans="1:11" ht="21" x14ac:dyDescent="0.2">
      <c r="A16" s="116"/>
      <c r="B16" s="117"/>
      <c r="C16" s="117"/>
      <c r="D16" s="117"/>
      <c r="E16" s="117"/>
      <c r="F16" s="117"/>
      <c r="G16" s="117"/>
      <c r="H16" s="117"/>
      <c r="I16" s="118"/>
      <c r="K16" s="3"/>
    </row>
    <row r="17" spans="1:11" ht="21" x14ac:dyDescent="0.2">
      <c r="A17" s="116"/>
      <c r="B17" s="117"/>
      <c r="C17" s="117"/>
      <c r="D17" s="117"/>
      <c r="E17" s="117"/>
      <c r="F17" s="117"/>
      <c r="G17" s="117"/>
      <c r="H17" s="117"/>
      <c r="I17" s="118"/>
      <c r="K17" s="3"/>
    </row>
    <row r="18" spans="1:11" ht="21" x14ac:dyDescent="0.2">
      <c r="A18" s="116"/>
      <c r="B18" s="117"/>
      <c r="C18" s="117"/>
      <c r="D18" s="117"/>
      <c r="E18" s="117"/>
      <c r="F18" s="117"/>
      <c r="G18" s="117"/>
      <c r="H18" s="117"/>
      <c r="I18" s="118"/>
      <c r="K18" s="3"/>
    </row>
    <row r="19" spans="1:11" ht="21" x14ac:dyDescent="0.2">
      <c r="A19" s="116"/>
      <c r="B19" s="117"/>
      <c r="C19" s="117"/>
      <c r="D19" s="117"/>
      <c r="E19" s="117"/>
      <c r="F19" s="117"/>
      <c r="G19" s="117"/>
      <c r="H19" s="117"/>
      <c r="I19" s="118"/>
      <c r="K19" s="3"/>
    </row>
    <row r="20" spans="1:11" ht="21" x14ac:dyDescent="0.2">
      <c r="A20" s="116"/>
      <c r="B20" s="117"/>
      <c r="C20" s="117"/>
      <c r="D20" s="117"/>
      <c r="E20" s="117"/>
      <c r="F20" s="117"/>
      <c r="G20" s="117"/>
      <c r="H20" s="117"/>
      <c r="I20" s="118"/>
      <c r="K20" s="3"/>
    </row>
    <row r="21" spans="1:11" ht="24.75" customHeight="1" x14ac:dyDescent="0.2">
      <c r="A21" s="119"/>
      <c r="B21" s="120"/>
      <c r="C21" s="120"/>
      <c r="D21" s="120"/>
      <c r="E21" s="120"/>
      <c r="F21" s="120"/>
      <c r="G21" s="120"/>
      <c r="H21" s="120"/>
      <c r="I21" s="121"/>
    </row>
    <row r="22" spans="1:11" x14ac:dyDescent="0.2">
      <c r="A22" s="111"/>
      <c r="B22" s="111"/>
      <c r="C22" s="111"/>
      <c r="D22" s="111"/>
      <c r="E22" s="111"/>
      <c r="F22" s="111"/>
      <c r="G22" s="111"/>
      <c r="H22" s="111"/>
      <c r="I22" s="111"/>
    </row>
    <row r="23" spans="1:11" ht="12.75" customHeight="1" x14ac:dyDescent="0.2">
      <c r="A23" s="91" t="s">
        <v>67</v>
      </c>
      <c r="B23" s="91"/>
      <c r="C23" s="91"/>
      <c r="D23" s="91"/>
      <c r="E23" s="91"/>
      <c r="F23" s="91"/>
      <c r="G23" s="91"/>
      <c r="H23" s="91"/>
      <c r="I23" s="91"/>
    </row>
    <row r="24" spans="1:11" ht="15" x14ac:dyDescent="0.25">
      <c r="A24" s="91"/>
      <c r="B24" s="91"/>
      <c r="C24" s="91"/>
      <c r="D24" s="91"/>
      <c r="E24" s="91"/>
      <c r="F24" s="91"/>
      <c r="G24" s="91"/>
      <c r="H24" s="91"/>
      <c r="I24" s="91"/>
      <c r="K24" s="17"/>
    </row>
    <row r="25" spans="1:11" x14ac:dyDescent="0.2">
      <c r="A25" s="90"/>
      <c r="B25" s="90"/>
      <c r="C25" s="90"/>
      <c r="D25" s="90"/>
      <c r="E25" s="90"/>
      <c r="F25" s="90"/>
      <c r="G25" s="90"/>
      <c r="H25" s="90"/>
      <c r="I25" s="90"/>
    </row>
    <row r="26" spans="1:11" ht="13.5" customHeight="1" x14ac:dyDescent="0.2">
      <c r="A26" s="91" t="s">
        <v>2</v>
      </c>
      <c r="B26" s="91"/>
      <c r="C26" s="91"/>
      <c r="D26" s="91"/>
      <c r="E26" s="90"/>
      <c r="F26" s="98" t="s">
        <v>1</v>
      </c>
      <c r="G26" s="99"/>
      <c r="H26" s="99"/>
      <c r="I26" s="100"/>
      <c r="K26" s="2"/>
    </row>
    <row r="27" spans="1:11" ht="19.5" customHeight="1" x14ac:dyDescent="0.2">
      <c r="A27" s="101" t="s">
        <v>9</v>
      </c>
      <c r="B27" s="101"/>
      <c r="C27" s="57" t="s">
        <v>10</v>
      </c>
      <c r="D27" s="58" t="s">
        <v>11</v>
      </c>
      <c r="E27" s="90"/>
      <c r="F27" s="102" t="s">
        <v>73</v>
      </c>
      <c r="G27" s="103"/>
      <c r="H27" s="103"/>
      <c r="I27" s="104"/>
      <c r="K27" s="4"/>
    </row>
    <row r="28" spans="1:11" ht="18.75" x14ac:dyDescent="0.2">
      <c r="A28" s="42" t="str">
        <f>+'II P Planif2017continuidad2016 '!C9</f>
        <v>Gerencia</v>
      </c>
      <c r="B28" s="71">
        <f>+'II P Planif2017continuidad2016 '!D10</f>
        <v>42736</v>
      </c>
      <c r="C28" s="71">
        <f>+'II P Planif2017continuidad2016 '!E9</f>
        <v>42855</v>
      </c>
      <c r="D28" s="59">
        <f>+C28-B28</f>
        <v>119</v>
      </c>
      <c r="E28" s="90"/>
      <c r="F28" s="105"/>
      <c r="G28" s="106"/>
      <c r="H28" s="106"/>
      <c r="I28" s="107"/>
      <c r="K28" s="4"/>
    </row>
    <row r="29" spans="1:11" ht="45.75" customHeight="1" x14ac:dyDescent="0.2">
      <c r="A29" s="42" t="str">
        <f>+'II P Planif2017continuidad2016 '!C10</f>
        <v>Gerencia y DIGH</v>
      </c>
      <c r="B29" s="71">
        <f>+'II P Planif2017continuidad2016 '!D11</f>
        <v>42736</v>
      </c>
      <c r="C29" s="71">
        <f>+'II P Planif2017continuidad2016 '!E10</f>
        <v>42916</v>
      </c>
      <c r="D29" s="59">
        <f t="shared" ref="D29:D30" si="0">+C29-B29</f>
        <v>180</v>
      </c>
      <c r="E29" s="60"/>
      <c r="F29" s="105"/>
      <c r="G29" s="106"/>
      <c r="H29" s="106"/>
      <c r="I29" s="107"/>
      <c r="K29" s="4"/>
    </row>
    <row r="30" spans="1:11" ht="42" customHeight="1" x14ac:dyDescent="0.2">
      <c r="A30" s="42" t="str">
        <f>+'II P Planif2017continuidad2016 '!C11</f>
        <v xml:space="preserve">Dirección DIGH y Gerencia </v>
      </c>
      <c r="B30" s="71">
        <f>+'II P Planif2017continuidad2016 '!D11</f>
        <v>42736</v>
      </c>
      <c r="C30" s="71">
        <f>+'II P Planif2017continuidad2016 '!E11</f>
        <v>42916</v>
      </c>
      <c r="D30" s="59">
        <f t="shared" si="0"/>
        <v>180</v>
      </c>
      <c r="E30" s="60"/>
      <c r="F30" s="108"/>
      <c r="G30" s="109"/>
      <c r="H30" s="109"/>
      <c r="I30" s="110"/>
      <c r="K30" s="4"/>
    </row>
    <row r="31" spans="1:11" ht="18.75" x14ac:dyDescent="0.2">
      <c r="A31" s="61"/>
      <c r="B31" s="61"/>
      <c r="C31" s="61"/>
      <c r="D31" s="62"/>
      <c r="E31" s="60"/>
      <c r="F31" s="63"/>
      <c r="G31" s="63"/>
      <c r="H31" s="63"/>
      <c r="I31" s="63"/>
      <c r="K31" s="4"/>
    </row>
    <row r="32" spans="1:11" x14ac:dyDescent="0.2">
      <c r="A32" s="90"/>
      <c r="B32" s="90"/>
      <c r="C32" s="90"/>
      <c r="D32" s="90"/>
      <c r="E32" s="90"/>
      <c r="F32" s="90"/>
      <c r="G32" s="90"/>
      <c r="H32" s="90"/>
      <c r="I32" s="90"/>
    </row>
    <row r="33" spans="1:11" x14ac:dyDescent="0.2">
      <c r="A33" s="92" t="s">
        <v>74</v>
      </c>
      <c r="B33" s="93"/>
      <c r="C33" s="93"/>
      <c r="D33" s="93"/>
      <c r="E33" s="93"/>
      <c r="F33" s="93"/>
      <c r="G33" s="93"/>
      <c r="H33" s="93"/>
      <c r="I33" s="94"/>
      <c r="K33" s="2"/>
    </row>
    <row r="34" spans="1:11" ht="18.75" x14ac:dyDescent="0.2">
      <c r="A34" s="95"/>
      <c r="B34" s="96"/>
      <c r="C34" s="96"/>
      <c r="D34" s="96"/>
      <c r="E34" s="96"/>
      <c r="F34" s="96"/>
      <c r="G34" s="96"/>
      <c r="H34" s="96"/>
      <c r="I34" s="97"/>
      <c r="K34" s="4"/>
    </row>
    <row r="35" spans="1:11" x14ac:dyDescent="0.2">
      <c r="A35" s="90"/>
      <c r="B35" s="90"/>
      <c r="C35" s="90"/>
      <c r="D35" s="90"/>
      <c r="E35" s="90"/>
      <c r="F35" s="90"/>
      <c r="G35" s="90"/>
      <c r="H35" s="90"/>
      <c r="I35" s="90"/>
    </row>
    <row r="36" spans="1:11" x14ac:dyDescent="0.2">
      <c r="A36" s="83" t="s">
        <v>90</v>
      </c>
      <c r="B36" s="84"/>
      <c r="C36" s="84"/>
      <c r="D36" s="84"/>
      <c r="E36" s="84"/>
      <c r="F36" s="84"/>
      <c r="G36" s="84"/>
      <c r="H36" s="84"/>
      <c r="I36" s="85"/>
      <c r="K36" s="2"/>
    </row>
    <row r="37" spans="1:11" ht="8.25" customHeight="1" x14ac:dyDescent="0.2">
      <c r="A37" s="86"/>
      <c r="B37" s="87"/>
      <c r="C37" s="87"/>
      <c r="D37" s="87"/>
      <c r="E37" s="87"/>
      <c r="F37" s="87"/>
      <c r="G37" s="87"/>
      <c r="H37" s="87"/>
      <c r="I37" s="88"/>
      <c r="K37" s="4"/>
    </row>
    <row r="38" spans="1:11" x14ac:dyDescent="0.2">
      <c r="A38" s="90"/>
      <c r="B38" s="90"/>
      <c r="C38" s="90"/>
      <c r="D38" s="90"/>
      <c r="E38" s="90"/>
      <c r="F38" s="90"/>
      <c r="G38" s="90"/>
      <c r="H38" s="90"/>
      <c r="I38" s="90"/>
    </row>
    <row r="39" spans="1:11" ht="18.75" x14ac:dyDescent="0.2">
      <c r="A39" s="83" t="s">
        <v>75</v>
      </c>
      <c r="B39" s="84"/>
      <c r="C39" s="84"/>
      <c r="D39" s="84"/>
      <c r="E39" s="84"/>
      <c r="F39" s="84"/>
      <c r="G39" s="84"/>
      <c r="H39" s="84"/>
      <c r="I39" s="85"/>
      <c r="K39" s="4"/>
    </row>
    <row r="40" spans="1:11" ht="12" customHeight="1" x14ac:dyDescent="0.2">
      <c r="A40" s="86"/>
      <c r="B40" s="87"/>
      <c r="C40" s="87"/>
      <c r="D40" s="87"/>
      <c r="E40" s="87"/>
      <c r="F40" s="87"/>
      <c r="G40" s="87"/>
      <c r="H40" s="87"/>
      <c r="I40" s="88"/>
    </row>
    <row r="41" spans="1:11" x14ac:dyDescent="0.2">
      <c r="A41" s="90"/>
      <c r="B41" s="90"/>
      <c r="C41" s="90"/>
      <c r="D41" s="90"/>
      <c r="E41" s="90"/>
      <c r="F41" s="90"/>
      <c r="G41" s="90"/>
      <c r="H41" s="90"/>
      <c r="I41" s="90"/>
    </row>
    <row r="42" spans="1:11" ht="19.5" customHeight="1" x14ac:dyDescent="0.2">
      <c r="A42" s="83" t="s">
        <v>66</v>
      </c>
      <c r="B42" s="84"/>
      <c r="C42" s="84"/>
      <c r="D42" s="84"/>
      <c r="E42" s="84"/>
      <c r="F42" s="84"/>
      <c r="G42" s="84"/>
      <c r="H42" s="84"/>
      <c r="I42" s="85"/>
    </row>
    <row r="43" spans="1:11" ht="16.5" customHeight="1" x14ac:dyDescent="0.2">
      <c r="A43" s="86"/>
      <c r="B43" s="87"/>
      <c r="C43" s="87"/>
      <c r="D43" s="87"/>
      <c r="E43" s="87"/>
      <c r="F43" s="87"/>
      <c r="G43" s="87"/>
      <c r="H43" s="87"/>
      <c r="I43" s="88"/>
    </row>
    <row r="44" spans="1:11" x14ac:dyDescent="0.2">
      <c r="A44" s="89"/>
      <c r="B44" s="89"/>
      <c r="C44" s="89"/>
      <c r="D44" s="89"/>
      <c r="E44" s="89"/>
      <c r="F44" s="89"/>
      <c r="G44" s="89"/>
      <c r="H44" s="89"/>
      <c r="I44" s="89"/>
    </row>
  </sheetData>
  <mergeCells count="22">
    <mergeCell ref="A22:I22"/>
    <mergeCell ref="A1:I1"/>
    <mergeCell ref="A3:I4"/>
    <mergeCell ref="A6:I21"/>
    <mergeCell ref="A5:I5"/>
    <mergeCell ref="A2:I2"/>
    <mergeCell ref="A23:I24"/>
    <mergeCell ref="A33:I34"/>
    <mergeCell ref="A36:I37"/>
    <mergeCell ref="A32:I32"/>
    <mergeCell ref="A35:I35"/>
    <mergeCell ref="E26:E28"/>
    <mergeCell ref="A25:I25"/>
    <mergeCell ref="F26:I26"/>
    <mergeCell ref="A27:B27"/>
    <mergeCell ref="A26:D26"/>
    <mergeCell ref="F27:I30"/>
    <mergeCell ref="A42:I43"/>
    <mergeCell ref="A44:I44"/>
    <mergeCell ref="A41:I41"/>
    <mergeCell ref="A38:I38"/>
    <mergeCell ref="A39:I40"/>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9"/>
  <sheetViews>
    <sheetView showGridLines="0" tabSelected="1" zoomScale="80" zoomScaleNormal="80" workbookViewId="0">
      <selection activeCell="H11" sqref="H11"/>
    </sheetView>
  </sheetViews>
  <sheetFormatPr baseColWidth="10" defaultColWidth="3.140625" defaultRowHeight="16.5" x14ac:dyDescent="0.25"/>
  <cols>
    <col min="1" max="1" width="3" style="5" customWidth="1"/>
    <col min="2" max="2" width="113" style="54" customWidth="1"/>
    <col min="3" max="3" width="18.140625" style="7" customWidth="1"/>
    <col min="4" max="4" width="15.5703125" style="7" customWidth="1"/>
    <col min="5" max="5" width="14.85546875" style="7" customWidth="1"/>
    <col min="6" max="6" width="11.7109375" style="6" customWidth="1"/>
    <col min="7" max="7" width="15.85546875" style="6" customWidth="1"/>
    <col min="8" max="8" width="18" style="6" customWidth="1"/>
    <col min="9" max="9" width="13.28515625" style="6" customWidth="1"/>
    <col min="10" max="10" width="36.7109375" style="21" customWidth="1"/>
    <col min="11" max="20" width="3.140625" style="5"/>
    <col min="21" max="22" width="6.85546875" style="5" customWidth="1"/>
    <col min="23" max="23" width="6.5703125" style="5" customWidth="1"/>
    <col min="24" max="16384" width="3.140625" style="5"/>
  </cols>
  <sheetData>
    <row r="2" spans="1:28" ht="14.25" x14ac:dyDescent="0.2">
      <c r="B2" s="123" t="s">
        <v>8</v>
      </c>
      <c r="C2" s="123"/>
      <c r="D2" s="123"/>
      <c r="E2" s="123"/>
      <c r="F2" s="123"/>
      <c r="G2" s="123"/>
      <c r="H2" s="123"/>
      <c r="I2" s="123"/>
      <c r="J2" s="123"/>
    </row>
    <row r="3" spans="1:28" ht="21" customHeight="1" x14ac:dyDescent="0.2">
      <c r="B3" s="123"/>
      <c r="C3" s="123"/>
      <c r="D3" s="123"/>
      <c r="E3" s="123"/>
      <c r="F3" s="123"/>
      <c r="G3" s="123"/>
      <c r="H3" s="123"/>
      <c r="I3" s="123"/>
      <c r="J3" s="123"/>
    </row>
    <row r="4" spans="1:28" ht="18.75" customHeight="1" x14ac:dyDescent="0.2">
      <c r="B4" s="123"/>
      <c r="C4" s="123"/>
      <c r="D4" s="123"/>
      <c r="E4" s="123"/>
      <c r="F4" s="123"/>
      <c r="G4" s="123"/>
      <c r="H4" s="123"/>
      <c r="I4" s="123"/>
      <c r="J4" s="123"/>
    </row>
    <row r="6" spans="1:28" ht="14.25" x14ac:dyDescent="0.2">
      <c r="A6" s="8"/>
      <c r="B6" s="52"/>
      <c r="C6" s="9"/>
      <c r="D6" s="9"/>
      <c r="E6" s="9"/>
      <c r="F6" s="9"/>
      <c r="G6" s="9"/>
      <c r="H6" s="9"/>
      <c r="I6" s="9"/>
      <c r="J6" s="19"/>
    </row>
    <row r="7" spans="1:28" s="14" customFormat="1" ht="50.25" customHeight="1" x14ac:dyDescent="0.2">
      <c r="A7" s="22" t="s">
        <v>12</v>
      </c>
      <c r="B7" s="52" t="s">
        <v>4</v>
      </c>
      <c r="C7" s="10" t="s">
        <v>3</v>
      </c>
      <c r="D7" s="11" t="s">
        <v>6</v>
      </c>
      <c r="E7" s="11" t="s">
        <v>7</v>
      </c>
      <c r="F7" s="10" t="s">
        <v>5</v>
      </c>
      <c r="G7" s="12" t="s">
        <v>79</v>
      </c>
      <c r="H7" s="13"/>
      <c r="I7" s="13"/>
      <c r="J7" s="20"/>
    </row>
    <row r="8" spans="1:28" ht="15.75" customHeight="1" x14ac:dyDescent="0.2">
      <c r="B8" s="53"/>
      <c r="C8" s="51"/>
      <c r="D8" s="51"/>
      <c r="E8" s="51"/>
      <c r="F8" s="51"/>
      <c r="G8" s="50">
        <f>+AVERAGE(G9:G11)</f>
        <v>0.43333333333333335</v>
      </c>
      <c r="H8" s="51"/>
      <c r="I8" s="15"/>
      <c r="K8" s="6"/>
    </row>
    <row r="9" spans="1:28" ht="297.75" customHeight="1" x14ac:dyDescent="0.25">
      <c r="A9" s="16">
        <v>2</v>
      </c>
      <c r="B9" s="65" t="s">
        <v>72</v>
      </c>
      <c r="C9" s="43" t="s">
        <v>62</v>
      </c>
      <c r="D9" s="70">
        <v>42736</v>
      </c>
      <c r="E9" s="44">
        <v>42855</v>
      </c>
      <c r="F9" s="45">
        <f>E9-D9</f>
        <v>119</v>
      </c>
      <c r="G9" s="74">
        <v>0.5</v>
      </c>
      <c r="H9" s="66" t="s">
        <v>93</v>
      </c>
      <c r="I9" s="18"/>
    </row>
    <row r="10" spans="1:28" ht="237.75" customHeight="1" x14ac:dyDescent="0.25">
      <c r="A10" s="16">
        <v>5</v>
      </c>
      <c r="B10" s="65" t="s">
        <v>69</v>
      </c>
      <c r="C10" s="43" t="s">
        <v>63</v>
      </c>
      <c r="D10" s="44">
        <v>42736</v>
      </c>
      <c r="E10" s="44">
        <v>42916</v>
      </c>
      <c r="F10" s="45">
        <f>E10-D10</f>
        <v>180</v>
      </c>
      <c r="G10" s="64">
        <v>0.5</v>
      </c>
      <c r="H10" s="66" t="s">
        <v>94</v>
      </c>
      <c r="I10" s="18"/>
    </row>
    <row r="11" spans="1:28" ht="333.75" customHeight="1" x14ac:dyDescent="0.25">
      <c r="A11" s="16"/>
      <c r="B11" s="67" t="s">
        <v>70</v>
      </c>
      <c r="C11" s="68" t="s">
        <v>71</v>
      </c>
      <c r="D11" s="44">
        <v>42736</v>
      </c>
      <c r="E11" s="44">
        <v>42916</v>
      </c>
      <c r="F11" s="45">
        <f>E11-D11</f>
        <v>180</v>
      </c>
      <c r="G11" s="64">
        <v>0.3</v>
      </c>
      <c r="H11" s="66"/>
      <c r="I11" s="18"/>
    </row>
    <row r="12" spans="1:28" ht="27" customHeight="1" x14ac:dyDescent="0.2">
      <c r="B12" s="124" t="s">
        <v>13</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6"/>
    </row>
    <row r="13" spans="1:28" ht="27" customHeight="1" x14ac:dyDescent="0.2">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9"/>
    </row>
    <row r="14" spans="1:28" ht="27" customHeight="1" x14ac:dyDescent="0.2">
      <c r="B14" s="127"/>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9"/>
    </row>
    <row r="15" spans="1:28" ht="27" customHeight="1" x14ac:dyDescent="0.2">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9"/>
    </row>
    <row r="16" spans="1:28" ht="27" customHeight="1" x14ac:dyDescent="0.2">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9"/>
    </row>
    <row r="17" spans="2:28" ht="27" customHeight="1" x14ac:dyDescent="0.2">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28" ht="27" customHeight="1" x14ac:dyDescent="0.2">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28" ht="27" customHeight="1" x14ac:dyDescent="0.2">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2"/>
    </row>
  </sheetData>
  <mergeCells count="2">
    <mergeCell ref="B2:J4"/>
    <mergeCell ref="B12:AB19"/>
  </mergeCells>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topLeftCell="B1" zoomScale="80" zoomScaleNormal="80" workbookViewId="0">
      <selection activeCell="C11" sqref="C11:E11"/>
    </sheetView>
  </sheetViews>
  <sheetFormatPr baseColWidth="10" defaultColWidth="12.42578125" defaultRowHeight="15.75" x14ac:dyDescent="0.2"/>
  <cols>
    <col min="1" max="1" width="12.42578125" style="23"/>
    <col min="2" max="2" width="33" style="31" customWidth="1"/>
    <col min="3" max="3" width="139" style="23" customWidth="1"/>
    <col min="4" max="4" width="33" style="23" customWidth="1"/>
    <col min="5" max="5" width="39.5703125" style="23" customWidth="1"/>
    <col min="6" max="16384" width="12.42578125" style="23"/>
  </cols>
  <sheetData>
    <row r="1" spans="2:5" x14ac:dyDescent="0.2">
      <c r="B1" s="140" t="s">
        <v>51</v>
      </c>
      <c r="C1" s="140"/>
      <c r="D1" s="140"/>
      <c r="E1" s="140"/>
    </row>
    <row r="2" spans="2:5" ht="16.5" thickBot="1" x14ac:dyDescent="0.25">
      <c r="B2" s="141"/>
      <c r="C2" s="141"/>
      <c r="D2" s="141"/>
      <c r="E2" s="141"/>
    </row>
    <row r="3" spans="2:5" ht="69" customHeight="1" thickBot="1" x14ac:dyDescent="0.25">
      <c r="B3" s="24" t="s">
        <v>19</v>
      </c>
      <c r="C3" s="46" t="str">
        <f>+'Informacion del Trámite'!C3</f>
        <v>Trámite para la emisión de Pronunciamientos de Dictamenes Detallados y Generales</v>
      </c>
      <c r="D3" s="25" t="s">
        <v>14</v>
      </c>
      <c r="E3" s="47">
        <f>+'I parte Hoja de Ruta 2017'!C30</f>
        <v>42916</v>
      </c>
    </row>
    <row r="4" spans="2:5" ht="87.75" customHeight="1" x14ac:dyDescent="0.2">
      <c r="B4" s="28" t="s">
        <v>15</v>
      </c>
      <c r="C4" s="46" t="s">
        <v>53</v>
      </c>
      <c r="D4" s="27" t="s">
        <v>16</v>
      </c>
      <c r="E4" s="69" t="s">
        <v>77</v>
      </c>
    </row>
    <row r="5" spans="2:5" ht="87.75" customHeight="1" x14ac:dyDescent="0.2">
      <c r="B5" s="146" t="s">
        <v>20</v>
      </c>
      <c r="C5" s="149" t="s">
        <v>78</v>
      </c>
      <c r="D5" s="152" t="s">
        <v>21</v>
      </c>
      <c r="E5" s="150" t="s">
        <v>73</v>
      </c>
    </row>
    <row r="6" spans="2:5" ht="87.75" customHeight="1" x14ac:dyDescent="0.2">
      <c r="B6" s="147"/>
      <c r="C6" s="150"/>
      <c r="D6" s="153"/>
      <c r="E6" s="150"/>
    </row>
    <row r="7" spans="2:5" ht="201" customHeight="1" x14ac:dyDescent="0.2">
      <c r="B7" s="148"/>
      <c r="C7" s="151"/>
      <c r="D7" s="154"/>
      <c r="E7" s="151"/>
    </row>
    <row r="8" spans="2:5" ht="75" customHeight="1" x14ac:dyDescent="0.25">
      <c r="B8" s="28" t="s">
        <v>22</v>
      </c>
      <c r="C8" s="48" t="s">
        <v>92</v>
      </c>
      <c r="D8" s="27" t="s">
        <v>17</v>
      </c>
      <c r="E8" s="49">
        <f>+'II P Planif2017continuidad2016 '!G8</f>
        <v>0.43333333333333335</v>
      </c>
    </row>
    <row r="9" spans="2:5" ht="57" customHeight="1" x14ac:dyDescent="0.2">
      <c r="B9" s="26" t="s">
        <v>43</v>
      </c>
      <c r="C9" s="37" t="s">
        <v>86</v>
      </c>
      <c r="D9" s="55" t="s">
        <v>85</v>
      </c>
      <c r="E9" s="38" t="s">
        <v>44</v>
      </c>
    </row>
    <row r="10" spans="2:5" ht="70.5" customHeight="1" x14ac:dyDescent="0.2">
      <c r="B10" s="29" t="s">
        <v>50</v>
      </c>
      <c r="C10" s="143" t="s">
        <v>89</v>
      </c>
      <c r="D10" s="144"/>
      <c r="E10" s="145"/>
    </row>
    <row r="11" spans="2:5" ht="96.75" customHeight="1" x14ac:dyDescent="0.2">
      <c r="B11" s="30" t="s">
        <v>47</v>
      </c>
      <c r="C11" s="133"/>
      <c r="D11" s="133"/>
      <c r="E11" s="133"/>
    </row>
    <row r="12" spans="2:5" ht="148.5" customHeight="1" x14ac:dyDescent="0.2">
      <c r="B12" s="30" t="s">
        <v>48</v>
      </c>
      <c r="C12" s="134" t="s">
        <v>91</v>
      </c>
      <c r="D12" s="135"/>
      <c r="E12" s="136"/>
    </row>
    <row r="13" spans="2:5" ht="96.75" customHeight="1" x14ac:dyDescent="0.2">
      <c r="B13" s="29" t="s">
        <v>45</v>
      </c>
      <c r="C13" s="56" t="s">
        <v>87</v>
      </c>
      <c r="D13" s="134" t="s">
        <v>76</v>
      </c>
      <c r="E13" s="142"/>
    </row>
    <row r="14" spans="2:5" ht="81" customHeight="1" thickBot="1" x14ac:dyDescent="0.25">
      <c r="B14" s="30" t="s">
        <v>46</v>
      </c>
      <c r="C14" s="39" t="s">
        <v>88</v>
      </c>
      <c r="D14" s="135" t="s">
        <v>49</v>
      </c>
      <c r="E14" s="136"/>
    </row>
    <row r="15" spans="2:5" ht="42" customHeight="1" thickBot="1" x14ac:dyDescent="0.25">
      <c r="B15" s="137" t="s">
        <v>18</v>
      </c>
      <c r="C15" s="138"/>
      <c r="D15" s="138"/>
      <c r="E15" s="139"/>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Informacion del Trámite</vt:lpstr>
      <vt:lpstr>I parte Hoja Ruta 2016</vt:lpstr>
      <vt:lpstr>I parte Hoja de Ruta 2017</vt:lpstr>
      <vt:lpstr>II P Planif2017continuidad2016 </vt:lpstr>
      <vt:lpstr>Hoja de seguimiento</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Carlos Gerardo Zuñiga</cp:lastModifiedBy>
  <cp:lastPrinted>2015-11-30T18:31:35Z</cp:lastPrinted>
  <dcterms:created xsi:type="dcterms:W3CDTF">2010-11-15T21:21:09Z</dcterms:created>
  <dcterms:modified xsi:type="dcterms:W3CDTF">2017-05-11T14:43:22Z</dcterms:modified>
</cp:coreProperties>
</file>